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49-本地区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<sst xmlns="http://schemas.openxmlformats.org/spreadsheetml/2006/main" count="32" uniqueCount="32">
  <si>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2020年泸县政府性基金支出决算表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</si>
  <si>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</si>
  <si>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</si>
  <si>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</si>
  <si>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</si>
  <si>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</si>
  <si>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</si>
  <si>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说明</t>
  </si>
  <si>
    <t>一、国家电影事业发展专项资金及对应专项债务收入安排的支出</t>
  </si>
  <si>
    <t>二、大中型水库移民后期扶持基金支出</t>
  </si>
  <si>
    <t>三、小型水库移民扶助基金及对应专项债务收入安排的支出</t>
  </si>
  <si>
    <t>四、国有土地使用权出让收入及对应专项债务收入安排的支出</t>
  </si>
  <si>
    <t>五、城市公用事业附加及对应专项债务收入安排的支出</t>
  </si>
  <si>
    <t>六、国有土地收益基金及对应专项债务收入安排的支出</t>
  </si>
  <si>
    <t>七、农业土地开发资金及对应专项债务收入安排的支出</t>
  </si>
  <si>
    <t>八、城市基础设施配套费及对应专项债务收入安排的支出</t>
  </si>
  <si>
    <t>九、污水处理费及对应专项债务收入安排的支出</t>
  </si>
  <si>
    <t>十、土地储备专项债券收入安排的支出</t>
  </si>
  <si>
    <t>十一、大中型水库库区基金及对应专项债务收入安排的支出</t>
  </si>
  <si>
    <t>十二、国家重大水利工程建设基金及对应专项债务收入安排的支出</t>
  </si>
  <si>
    <t>十三、车辆通行费及对应专项债务收入安排的支出</t>
  </si>
  <si>
    <t>十四、港口建设费及对应专项债务收入安排的支出</t>
  </si>
  <si>
    <t>十五、民航发展基金支出</t>
  </si>
  <si>
    <t>十六、新型墙体材料专项基金及对应专项债务收入安排的支出</t>
  </si>
  <si>
    <t>十七、农网还贷资金支出</t>
  </si>
  <si>
    <t>十八、其他政府性基金及对应专项债务收入安排的支出</t>
  </si>
  <si>
    <t>十九、彩票发行销售机构业务费安排的支出</t>
  </si>
  <si>
    <t>二十、彩票公益金及对应专项债务收入安排的支出</t>
  </si>
  <si>
    <t>二十一、债务付息支出</t>
  </si>
  <si>
    <t>二十二、债务发行费用支出</t>
  </si>
  <si>
    <t>二十三、抗疫特别国债支出</t>
  </si>
  <si>
    <t>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</si>
</sst>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#,##0.00_ "/>
    <numFmt numFmtId="178" formatCode="_(* #,##0.00_);_(* \(#,##0.00\);_(* &quot;-&quot;??_);_(@_)"/>
    <numFmt numFmtId="179" formatCode="_(* #,##0_);_(* \(#,##0\);_(* &quot;-&quot;_);_(@_)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4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Calibri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074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9" fillId="2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/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" fillId="0" borderId="0"/>
    <xf numFmtId="0" fontId="7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" fillId="0" borderId="0"/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0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/>
    <xf numFmtId="0" fontId="7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7" fillId="4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7" fillId="4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/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37" fontId="49" fillId="0" borderId="0"/>
    <xf numFmtId="0" fontId="29" fillId="27" borderId="4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8" fillId="0" borderId="0"/>
    <xf numFmtId="0" fontId="43" fillId="27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/>
    <xf numFmtId="0" fontId="1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5" fillId="54" borderId="17" applyNumberFormat="0" applyAlignment="0" applyProtection="0">
      <alignment vertical="center"/>
    </xf>
    <xf numFmtId="0" fontId="1" fillId="0" borderId="0"/>
    <xf numFmtId="0" fontId="8" fillId="0" borderId="0"/>
    <xf numFmtId="0" fontId="1" fillId="0" borderId="0"/>
    <xf numFmtId="0" fontId="1" fillId="0" borderId="0"/>
    <xf numFmtId="0" fontId="45" fillId="54" borderId="1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4" fillId="0" borderId="0"/>
    <xf numFmtId="0" fontId="9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53" fillId="0" borderId="0"/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4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3" fillId="0" borderId="0"/>
    <xf numFmtId="0" fontId="1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/>
    <xf numFmtId="0" fontId="54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8" fillId="0" borderId="0"/>
    <xf numFmtId="179" fontId="1" fillId="0" borderId="0" applyFont="0" applyFill="0" applyBorder="0" applyAlignment="0" applyProtection="0"/>
    <xf numFmtId="4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43" fillId="27" borderId="1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57" fillId="0" borderId="0"/>
    <xf numFmtId="0" fontId="36" fillId="0" borderId="0"/>
    <xf numFmtId="0" fontId="53" fillId="0" borderId="0"/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623" applyNumberFormat="1" applyFont="1" applyAlignment="1">
      <alignment vertical="center"/>
    </xf>
    <xf numFmtId="176" fontId="1" fillId="0" borderId="0" xfId="623" applyNumberFormat="1" applyFont="1" applyFill="1" applyAlignment="1">
      <alignment vertical="center"/>
    </xf>
    <xf numFmtId="176" fontId="1" fillId="0" borderId="0" xfId="623" applyNumberFormat="1" applyFont="1"/>
    <xf numFmtId="176" fontId="2" fillId="0" borderId="0" xfId="809" applyNumberFormat="1" applyFont="1" applyAlignment="1">
      <alignment horizontal="center" vertical="center"/>
    </xf>
    <xf numFmtId="176" fontId="1" fillId="0" borderId="0" xfId="623" applyNumberFormat="1" applyFont="1" applyAlignment="1">
      <alignment horizontal="right" vertical="center"/>
    </xf>
    <xf numFmtId="176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623" applyNumberFormat="1" applyFont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6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horizontal="right"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80" fontId="1" fillId="0" borderId="1" xfId="623" applyNumberFormat="1" applyFont="1" applyBorder="1" applyAlignment="1">
      <alignment vertical="center"/>
    </xf>
    <xf numFmtId="0" fontId="5" fillId="0" borderId="1" xfId="623" applyFont="1" applyBorder="1" applyAlignment="1">
      <alignment horizontal="left" vertical="center" wrapText="1"/>
    </xf>
    <xf numFmtId="180" fontId="1" fillId="0" borderId="1" xfId="623" applyNumberFormat="1" applyFont="1" applyFill="1" applyBorder="1" applyAlignment="1">
      <alignment vertical="center"/>
    </xf>
    <xf numFmtId="176" fontId="1" fillId="0" borderId="1" xfId="623" applyNumberFormat="1" applyFont="1" applyFill="1" applyBorder="1" applyAlignment="1">
      <alignment vertical="center"/>
    </xf>
    <xf numFmtId="176" fontId="5" fillId="0" borderId="1" xfId="623" applyNumberFormat="1" applyFont="1" applyBorder="1" applyAlignment="1">
      <alignment horizontal="left" vertical="center"/>
    </xf>
    <xf numFmtId="0" fontId="5" fillId="0" borderId="1" xfId="623" applyFont="1" applyBorder="1" applyAlignment="1">
      <alignment horizontal="left" vertical="center"/>
    </xf>
    <xf numFmtId="0" fontId="5" fillId="0" borderId="1" xfId="623" applyFont="1" applyFill="1" applyBorder="1" applyAlignment="1">
      <alignment horizontal="left" vertical="center"/>
    </xf>
    <xf numFmtId="0" fontId="1" fillId="0" borderId="1" xfId="728" applyFont="1" applyFill="1" applyBorder="1">
      <alignment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</cellXfs>
  <cellStyles count="107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_省级科预算草案表1.14" xfId="728"/>
    <cellStyle name="常规 28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常规_基金分析表(99.3)" xfId="809"/>
    <cellStyle name="好 2" xfId="810"/>
    <cellStyle name="好 2 2" xfId="811"/>
    <cellStyle name="计算 2_四川省2017年省对市（州）税收返还和转移支付分地区预算（草案）--社保处" xfId="812"/>
    <cellStyle name="好_5-农村教师周转房建设" xfId="813"/>
    <cellStyle name="好 2 2 2" xfId="814"/>
    <cellStyle name="好 2 2 3" xfId="815"/>
    <cellStyle name="好 2 2_2017年省对市(州)税收返还和转移支付预算" xfId="816"/>
    <cellStyle name="好_%84表2：2016-2018年省级部门三年滚动规划报表" xfId="817"/>
    <cellStyle name="好_“三区”文化人才专项资金" xfId="818"/>
    <cellStyle name="好_1 2017年省对市（州）税收返还和转移支付预算分地区情况表（华侨事务补助）(1)" xfId="819"/>
    <cellStyle name="好_10 2017年省对市（州）税收返还和转移支付预算分地区情况表（寺观教堂维修补助资金）(1)" xfId="820"/>
    <cellStyle name="好_10-扶持民族地区教育发展" xfId="821"/>
    <cellStyle name="好_11 2017年省对市（州）税收返还和转移支付预算分地区情况表（基层行政单位救灾专项资金）(1)" xfId="822"/>
    <cellStyle name="好_1-12" xfId="823"/>
    <cellStyle name="好_1-12_四川省2017年省对市（州）税收返还和转移支付分地区预算（草案）--社保处" xfId="824"/>
    <cellStyle name="好_12 2017年省对市（州）税收返还和转移支付预算分地区情况表（民族地区春节慰问经费）(1)" xfId="825"/>
    <cellStyle name="好_123" xfId="826"/>
    <cellStyle name="好_13 2017年省对市（州）税收返还和转移支付预算分地区情况表（审计能力提升专项经费）(1)" xfId="827"/>
    <cellStyle name="好_14 2017年省对市（州）税收返还和转移支付预算分地区情况表（支持基层政权建设补助资金）(1)" xfId="828"/>
    <cellStyle name="好_15-省级防震减灾分情况" xfId="829"/>
    <cellStyle name="好_18 2017年省对市（州）税收返还和转移支付预算分地区情况表（全省法院系统业务经费）(1)" xfId="830"/>
    <cellStyle name="好_19 征兵经费" xfId="831"/>
    <cellStyle name="好_1-政策性保险财政补助资金" xfId="832"/>
    <cellStyle name="好_2" xfId="833"/>
    <cellStyle name="好_2015财金互动汇总（加人行、补成都）" xfId="834"/>
    <cellStyle name="好_2015财金互动汇总（加人行、补成都） 2" xfId="835"/>
    <cellStyle name="好_2015财金互动汇总（加人行、补成都） 2 2" xfId="836"/>
    <cellStyle name="好_2015财金互动汇总（加人行、补成都） 2 2_2017年省对市(州)税收返还和转移支付预算" xfId="837"/>
    <cellStyle name="好_2015财金互动汇总（加人行、补成都） 2 3" xfId="838"/>
    <cellStyle name="好_2015财金互动汇总（加人行、补成都） 2_2017年省对市(州)税收返还和转移支付预算" xfId="839"/>
    <cellStyle name="好_2015财金互动汇总（加人行、补成都） 3" xfId="840"/>
    <cellStyle name="好_2015财金互动汇总（加人行、补成都） 3_2017年省对市(州)税收返还和转移支付预算" xfId="841"/>
    <cellStyle name="好_2015财金互动汇总（加人行、补成都）_2017年省对市(州)税收返还和转移支付预算" xfId="842"/>
    <cellStyle name="好_2015直接融资汇总表" xfId="843"/>
    <cellStyle name="好_2015直接融资汇总表 2" xfId="844"/>
    <cellStyle name="好_2015直接融资汇总表 2 2" xfId="845"/>
    <cellStyle name="好_2015直接融资汇总表 2 2_2017年省对市(州)税收返还和转移支付预算" xfId="846"/>
    <cellStyle name="好_2015直接融资汇总表 2 3" xfId="847"/>
    <cellStyle name="好_2015直接融资汇总表 2_2017年省对市(州)税收返还和转移支付预算" xfId="848"/>
    <cellStyle name="好_2015直接融资汇总表 3" xfId="849"/>
    <cellStyle name="好_2015直接融资汇总表 3_2017年省对市(州)税收返还和转移支付预算" xfId="850"/>
    <cellStyle name="好_2015直接融资汇总表 4" xfId="851"/>
    <cellStyle name="好_2015直接融资汇总表_2017年省对市(州)税收返还和转移支付预算" xfId="852"/>
    <cellStyle name="好_2016年四川省省级一般公共预算支出执行情况表" xfId="853"/>
    <cellStyle name="好_2017年省对市(州)税收返还和转移支付预算" xfId="854"/>
    <cellStyle name="好_2017年省对市（州）税收返还和转移支付预算分地区情况表（华侨事务补助）(1)" xfId="855"/>
    <cellStyle name="好_2017年省对市（州）税收返还和转移支付预算分地区情况表（华侨事务补助）(1)_四川省2017年省对市（州）税收返还和转移支付分地区预算（草案）--社保处" xfId="856"/>
    <cellStyle name="警告文本 2 3" xfId="857"/>
    <cellStyle name="好_21 禁毒补助经费" xfId="858"/>
    <cellStyle name="好_22 2017年省对市（州）税收返还和转移支付预算分地区情况表（交警业务经费）(1)" xfId="859"/>
    <cellStyle name="好_23 铁路护路专项经费" xfId="860"/>
    <cellStyle name="好_24 维稳经费" xfId="861"/>
    <cellStyle name="好_宣传文化事业发展专项资金" xfId="862"/>
    <cellStyle name="好_25 消防部队大型装备建设补助经费" xfId="863"/>
    <cellStyle name="好_26 地方纪检监察机关办案补助专项资金" xfId="864"/>
    <cellStyle name="好_2-65" xfId="865"/>
    <cellStyle name="好_2-65_四川省2017年省对市（州）税收返还和转移支付分地区预算（草案）--社保处" xfId="866"/>
    <cellStyle name="好_2-67" xfId="867"/>
    <cellStyle name="好_2-67_四川省2017年省对市（州）税收返还和转移支付分地区预算（草案）--社保处" xfId="868"/>
    <cellStyle name="好_27 妇女儿童事业发展专项资金" xfId="869"/>
    <cellStyle name="好_28 基层干训机构建设补助专项资金" xfId="870"/>
    <cellStyle name="好_2-财金互动" xfId="871"/>
    <cellStyle name="好_2-义务教育经费保障机制改革" xfId="872"/>
    <cellStyle name="好_3 2017年省对市（州）税收返还和转移支付预算分地区情况表（到村任职）" xfId="873"/>
    <cellStyle name="好_3-创业担保贷款贴息及奖补" xfId="874"/>
    <cellStyle name="好_3-义务教育均衡发展专项" xfId="875"/>
    <cellStyle name="好_4-11" xfId="876"/>
    <cellStyle name="好_4-12" xfId="877"/>
    <cellStyle name="好_4-22" xfId="878"/>
    <cellStyle name="好_4-23" xfId="879"/>
    <cellStyle name="好_4-24" xfId="880"/>
    <cellStyle name="好_4-30" xfId="881"/>
    <cellStyle name="好_4-31" xfId="882"/>
    <cellStyle name="好_4-5" xfId="883"/>
    <cellStyle name="好_4-农村义教“营养改善计划”" xfId="884"/>
    <cellStyle name="好_5 2017年省对市（州）税收返还和转移支付预算分地区情况表（全国重点寺观教堂维修经费业生中央财政补助资金）(1)" xfId="885"/>
    <cellStyle name="好_6" xfId="886"/>
    <cellStyle name="好_6-扶持民办教育专项" xfId="887"/>
    <cellStyle name="好_6-省级财政政府与社会资本合作项目综合补助资金" xfId="888"/>
    <cellStyle name="好_7 2017年省对市（州）税收返还和转移支付预算分地区情况表（省级旅游发展资金）(1)" xfId="889"/>
    <cellStyle name="好_7-普惠金融政府和社会资本合作以奖代补资金" xfId="890"/>
    <cellStyle name="好_7-中等职业教育发展专项经费" xfId="891"/>
    <cellStyle name="好_8 2017年省对市（州）税收返还和转移支付预算分地区情况表（民族事业发展资金）(1)" xfId="892"/>
    <cellStyle name="好_9 2017年省对市（州）税收返还和转移支付预算分地区情况表（全省工商行政管理专项经费）(1)" xfId="893"/>
    <cellStyle name="好_Sheet14" xfId="894"/>
    <cellStyle name="好_Sheet14_四川省2017年省对市（州）税收返还和转移支付分地区预算（草案）--社保处" xfId="895"/>
    <cellStyle name="好_Sheet20" xfId="896"/>
    <cellStyle name="好_Sheet15" xfId="897"/>
    <cellStyle name="好_Sheet20_四川省2017年省对市（州）税收返还和转移支付分地区预算（草案）--社保处" xfId="898"/>
    <cellStyle name="好_Sheet15_四川省2017年省对市（州）税收返还和转移支付分地区预算（草案）--社保处" xfId="899"/>
    <cellStyle name="好_Sheet16" xfId="900"/>
    <cellStyle name="好_Sheet16_四川省2017年省对市（州）税收返还和转移支付分地区预算（草案）--社保处" xfId="901"/>
    <cellStyle name="好_Sheet18" xfId="902"/>
    <cellStyle name="好_Sheet18_四川省2017年省对市（州）税收返还和转移支付分地区预算（草案）--社保处" xfId="903"/>
    <cellStyle name="好_Sheet19" xfId="904"/>
    <cellStyle name="好_Sheet2" xfId="905"/>
    <cellStyle name="好_Sheet22" xfId="906"/>
    <cellStyle name="好_Sheet22_四川省2017年省对市（州）税收返还和转移支付分地区预算（草案）--社保处" xfId="907"/>
    <cellStyle name="好_Sheet25" xfId="908"/>
    <cellStyle name="好_Sheet25_四川省2017年省对市（州）税收返还和转移支付分地区预算（草案）--社保处" xfId="909"/>
    <cellStyle name="好_Sheet26" xfId="910"/>
    <cellStyle name="好_Sheet32" xfId="911"/>
    <cellStyle name="好_Sheet27" xfId="912"/>
    <cellStyle name="好_Sheet32_四川省2017年省对市（州）税收返还和转移支付分地区预算（草案）--社保处" xfId="913"/>
    <cellStyle name="好_Sheet27_四川省2017年省对市（州）税收返还和转移支付分地区预算（草案）--社保处" xfId="914"/>
    <cellStyle name="好_Sheet29" xfId="915"/>
    <cellStyle name="好_Sheet29_四川省2017年省对市（州）税收返还和转移支付分地区预算（草案）--社保处" xfId="916"/>
    <cellStyle name="好_Sheet33" xfId="917"/>
    <cellStyle name="好_Sheet33_四川省2017年省对市（州）税收返还和转移支付分地区预算（草案）--社保处" xfId="918"/>
    <cellStyle name="好_Sheet7" xfId="919"/>
    <cellStyle name="好_博物馆纪念馆逐步免费开放补助资金" xfId="920"/>
    <cellStyle name="好_促进扩大信贷增量" xfId="921"/>
    <cellStyle name="好_促进扩大信贷增量 2" xfId="922"/>
    <cellStyle name="好_促进扩大信贷增量 2 2" xfId="923"/>
    <cellStyle name="好_促进扩大信贷增量 2 2_2017年省对市(州)税收返还和转移支付预算" xfId="924"/>
    <cellStyle name="强调文字颜色 1 2" xfId="925"/>
    <cellStyle name="好_促进扩大信贷增量 2 2_四川省2017年省对市（州）税收返还和转移支付分地区预算（草案）--社保处" xfId="926"/>
    <cellStyle name="好_促进扩大信贷增量 2 3" xfId="927"/>
    <cellStyle name="好_促进扩大信贷增量 2_2017年省对市(州)税收返还和转移支付预算" xfId="928"/>
    <cellStyle name="好_促进扩大信贷增量 2_四川省2017年省对市（州）税收返还和转移支付分地区预算（草案）--社保处" xfId="929"/>
    <cellStyle name="好_促进扩大信贷增量 3" xfId="930"/>
    <cellStyle name="好_促进扩大信贷增量 3_2017年省对市(州)税收返还和转移支付预算" xfId="931"/>
    <cellStyle name="好_促进扩大信贷增量 4" xfId="932"/>
    <cellStyle name="好_促进扩大信贷增量_2017年省对市(州)税收返还和转移支付预算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四川省2017年省对市（州）税收返还和转移支付分地区预算（草案）--教科文处" xfId="940"/>
    <cellStyle name="好_汇总 2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警告文本 2 2 2" xfId="970"/>
    <cellStyle name="汇总 2 2 3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19" workbookViewId="0">
      <selection activeCell="D27" sqref="D27"/>
    </sheetView>
  </sheetViews>
  <sheetFormatPr defaultColWidth="43.875" defaultRowHeight="14.25" outlineLevelCol="5"/>
  <cols>
    <col min="1" max="1" width="56.625" style="3" customWidth="1"/>
    <col min="2" max="2" width="13.5" style="3" customWidth="1"/>
    <col min="3" max="3" width="14.5" style="3" customWidth="1"/>
    <col min="4" max="4" width="14.25" style="3" customWidth="1"/>
    <col min="5" max="5" width="18.625" style="3" customWidth="1"/>
    <col min="6" max="6" width="16.25" style="3" customWidth="1"/>
    <col min="7" max="16384" width="43.875" style="3"/>
  </cols>
  <sheetData>
    <row r="1" ht="45.6" customHeight="1" spans="1:6">
      <c r="A1" s="4" t="s">
        <v>0</v>
      </c>
      <c r="B1" s="4"/>
      <c r="C1" s="4"/>
      <c r="D1" s="4"/>
      <c r="E1" s="4"/>
      <c r="F1" s="4"/>
    </row>
    <row r="2" s="1" customFormat="1" ht="23.45" customHeight="1" spans="2:6">
      <c r="B2" s="5"/>
      <c r="F2" s="5" t="s">
        <v>1</v>
      </c>
    </row>
    <row r="3" s="1" customFormat="1" ht="64.1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1" customFormat="1" ht="45" customHeight="1" spans="1:6">
      <c r="A4" s="9" t="s">
        <v>8</v>
      </c>
      <c r="B4" s="10"/>
      <c r="C4" s="11">
        <v>3</v>
      </c>
      <c r="D4" s="11">
        <v>3</v>
      </c>
      <c r="E4" s="12">
        <f t="shared" ref="E4:E7" si="0">D4/C4</f>
        <v>1</v>
      </c>
      <c r="F4" s="11"/>
    </row>
    <row r="5" s="1" customFormat="1" ht="45" customHeight="1" spans="1:6">
      <c r="A5" s="9" t="s">
        <v>9</v>
      </c>
      <c r="B5" s="13"/>
      <c r="C5" s="14">
        <v>905</v>
      </c>
      <c r="D5" s="14">
        <v>905</v>
      </c>
      <c r="E5" s="12">
        <f t="shared" si="0"/>
        <v>1</v>
      </c>
      <c r="F5" s="11"/>
    </row>
    <row r="6" s="1" customFormat="1" ht="45" customHeight="1" spans="1:6">
      <c r="A6" s="15" t="s">
        <v>10</v>
      </c>
      <c r="B6" s="13"/>
      <c r="C6" s="14"/>
      <c r="D6" s="14"/>
      <c r="E6" s="12"/>
      <c r="F6" s="11"/>
    </row>
    <row r="7" s="2" customFormat="1" ht="45" customHeight="1" spans="1:6">
      <c r="A7" s="9" t="s">
        <v>11</v>
      </c>
      <c r="B7" s="13">
        <v>101200</v>
      </c>
      <c r="C7" s="16">
        <v>189189</v>
      </c>
      <c r="D7" s="16">
        <v>180219</v>
      </c>
      <c r="E7" s="12">
        <f t="shared" si="0"/>
        <v>0.952587095444238</v>
      </c>
      <c r="F7" s="17"/>
    </row>
    <row r="8" s="1" customFormat="1" ht="45" customHeight="1" spans="1:6">
      <c r="A8" s="15" t="s">
        <v>12</v>
      </c>
      <c r="B8" s="13"/>
      <c r="C8" s="11"/>
      <c r="D8" s="11"/>
      <c r="E8" s="12"/>
      <c r="F8" s="11"/>
    </row>
    <row r="9" s="1" customFormat="1" ht="45" customHeight="1" spans="1:6">
      <c r="A9" s="9" t="s">
        <v>13</v>
      </c>
      <c r="B9" s="13">
        <v>2640</v>
      </c>
      <c r="C9" s="14">
        <v>4839</v>
      </c>
      <c r="D9" s="14">
        <v>4839</v>
      </c>
      <c r="E9" s="12">
        <f>D9/C9</f>
        <v>1</v>
      </c>
      <c r="F9" s="11"/>
    </row>
    <row r="10" s="1" customFormat="1" ht="45" customHeight="1" spans="1:6">
      <c r="A10" s="15" t="s">
        <v>14</v>
      </c>
      <c r="B10" s="13">
        <v>96</v>
      </c>
      <c r="C10" s="14">
        <v>95</v>
      </c>
      <c r="D10" s="14">
        <v>95</v>
      </c>
      <c r="E10" s="12">
        <f>D10/C10</f>
        <v>1</v>
      </c>
      <c r="F10" s="11"/>
    </row>
    <row r="11" s="1" customFormat="1" ht="45" customHeight="1" spans="1:6">
      <c r="A11" s="15" t="s">
        <v>15</v>
      </c>
      <c r="B11" s="13">
        <v>3392</v>
      </c>
      <c r="C11" s="14">
        <v>7331</v>
      </c>
      <c r="D11" s="14">
        <v>7331</v>
      </c>
      <c r="E11" s="12">
        <f>D11/C11</f>
        <v>1</v>
      </c>
      <c r="F11" s="11"/>
    </row>
    <row r="12" s="1" customFormat="1" ht="45" customHeight="1" spans="1:6">
      <c r="A12" s="18" t="s">
        <v>16</v>
      </c>
      <c r="B12" s="13">
        <v>480</v>
      </c>
      <c r="C12" s="14">
        <v>1575</v>
      </c>
      <c r="D12" s="14">
        <v>1575</v>
      </c>
      <c r="E12" s="12">
        <f>D12/C12</f>
        <v>1</v>
      </c>
      <c r="F12" s="11"/>
    </row>
    <row r="13" s="1" customFormat="1" ht="45" customHeight="1" spans="1:6">
      <c r="A13" s="18" t="s">
        <v>17</v>
      </c>
      <c r="B13" s="13"/>
      <c r="C13" s="14"/>
      <c r="D13" s="14"/>
      <c r="E13" s="12"/>
      <c r="F13" s="11"/>
    </row>
    <row r="14" s="1" customFormat="1" ht="45" customHeight="1" spans="1:6">
      <c r="A14" s="9" t="s">
        <v>18</v>
      </c>
      <c r="B14" s="13"/>
      <c r="C14" s="14">
        <v>837</v>
      </c>
      <c r="D14" s="14">
        <v>837</v>
      </c>
      <c r="E14" s="12">
        <f>D14/C14</f>
        <v>1</v>
      </c>
      <c r="F14" s="11"/>
    </row>
    <row r="15" s="1" customFormat="1" ht="45" customHeight="1" spans="1:6">
      <c r="A15" s="9" t="s">
        <v>19</v>
      </c>
      <c r="B15" s="13"/>
      <c r="C15" s="14">
        <v>1044</v>
      </c>
      <c r="D15" s="14">
        <v>1044</v>
      </c>
      <c r="E15" s="12"/>
      <c r="F15" s="11"/>
    </row>
    <row r="16" s="1" customFormat="1" ht="45" customHeight="1" spans="1:6">
      <c r="A16" s="9" t="s">
        <v>20</v>
      </c>
      <c r="B16" s="13"/>
      <c r="C16" s="14"/>
      <c r="D16" s="14"/>
      <c r="E16" s="12"/>
      <c r="F16" s="11"/>
    </row>
    <row r="17" s="1" customFormat="1" ht="45" customHeight="1" spans="1:6">
      <c r="A17" s="9" t="s">
        <v>21</v>
      </c>
      <c r="B17" s="13"/>
      <c r="C17" s="14"/>
      <c r="D17" s="14"/>
      <c r="E17" s="12"/>
      <c r="F17" s="11"/>
    </row>
    <row r="18" s="1" customFormat="1" ht="45" customHeight="1" spans="1:6">
      <c r="A18" s="9" t="s">
        <v>22</v>
      </c>
      <c r="B18" s="13"/>
      <c r="C18" s="14"/>
      <c r="D18" s="14"/>
      <c r="E18" s="12"/>
      <c r="F18" s="11"/>
    </row>
    <row r="19" s="1" customFormat="1" ht="45" customHeight="1" spans="1:6">
      <c r="A19" s="15" t="s">
        <v>23</v>
      </c>
      <c r="B19" s="13"/>
      <c r="C19" s="14"/>
      <c r="D19" s="14"/>
      <c r="E19" s="12"/>
      <c r="F19" s="11"/>
    </row>
    <row r="20" s="1" customFormat="1" ht="45" customHeight="1" spans="1:6">
      <c r="A20" s="19" t="s">
        <v>24</v>
      </c>
      <c r="B20" s="13"/>
      <c r="C20" s="14"/>
      <c r="D20" s="14"/>
      <c r="E20" s="12"/>
      <c r="F20" s="11"/>
    </row>
    <row r="21" s="1" customFormat="1" ht="45" customHeight="1" spans="1:6">
      <c r="A21" s="9" t="s">
        <v>25</v>
      </c>
      <c r="B21" s="13"/>
      <c r="C21" s="14">
        <v>154500</v>
      </c>
      <c r="D21" s="14">
        <v>154500</v>
      </c>
      <c r="E21" s="12">
        <f>D21/C21</f>
        <v>1</v>
      </c>
      <c r="F21" s="11"/>
    </row>
    <row r="22" s="1" customFormat="1" ht="45" customHeight="1" spans="1:6">
      <c r="A22" s="9" t="s">
        <v>26</v>
      </c>
      <c r="B22" s="13"/>
      <c r="C22" s="14"/>
      <c r="D22" s="14"/>
      <c r="E22" s="12"/>
      <c r="F22" s="11"/>
    </row>
    <row r="23" s="1" customFormat="1" ht="45" customHeight="1" spans="1:6">
      <c r="A23" s="19" t="s">
        <v>27</v>
      </c>
      <c r="B23" s="13"/>
      <c r="C23" s="14">
        <v>1089</v>
      </c>
      <c r="D23" s="14">
        <v>1089</v>
      </c>
      <c r="E23" s="12">
        <f>D23/C23</f>
        <v>1</v>
      </c>
      <c r="F23" s="11"/>
    </row>
    <row r="24" s="2" customFormat="1" ht="45" customHeight="1" spans="1:6">
      <c r="A24" s="20" t="s">
        <v>28</v>
      </c>
      <c r="B24" s="21">
        <v>10400</v>
      </c>
      <c r="C24" s="13">
        <v>13271</v>
      </c>
      <c r="D24" s="16">
        <v>13271</v>
      </c>
      <c r="E24" s="12"/>
      <c r="F24" s="17"/>
    </row>
    <row r="25" s="2" customFormat="1" ht="45" customHeight="1" spans="1:6">
      <c r="A25" s="20" t="s">
        <v>29</v>
      </c>
      <c r="B25" s="13">
        <v>400</v>
      </c>
      <c r="C25" s="16">
        <v>176</v>
      </c>
      <c r="D25" s="16">
        <v>176</v>
      </c>
      <c r="E25" s="12">
        <f>D25/C25</f>
        <v>1</v>
      </c>
      <c r="F25" s="17"/>
    </row>
    <row r="26" s="2" customFormat="1" ht="45" customHeight="1" spans="1:6">
      <c r="A26" s="20" t="s">
        <v>30</v>
      </c>
      <c r="B26" s="13"/>
      <c r="C26" s="16">
        <v>19900</v>
      </c>
      <c r="D26" s="16">
        <v>19900</v>
      </c>
      <c r="E26" s="12"/>
      <c r="F26" s="17"/>
    </row>
    <row r="27" s="1" customFormat="1" ht="45" customHeight="1" spans="1:6">
      <c r="A27" s="22" t="s">
        <v>31</v>
      </c>
      <c r="B27" s="23">
        <f>SUM(B4:B25)</f>
        <v>118608</v>
      </c>
      <c r="C27" s="23">
        <f>SUM(C4:C26)</f>
        <v>394754</v>
      </c>
      <c r="D27" s="23">
        <f>SUM(D4:D26)</f>
        <v>385784</v>
      </c>
      <c r="E27" s="12">
        <f>D27/C27</f>
        <v>0.977276987693602</v>
      </c>
      <c r="F27" s="23"/>
    </row>
  </sheetData>
  <mergeCells count="1">
    <mergeCell ref="A1:F1"/>
  </mergeCells>
  <printOptions horizontalCentered="1"/>
  <pageMargins left="0.55" right="0.55" top="0.275" bottom="0.393055555555556" header="0.590277777777778" footer="0.15625"/>
  <pageSetup paperSize="9" scale="68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49-本地区基金支出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梦</cp:lastModifiedBy>
  <dcterms:created xsi:type="dcterms:W3CDTF">2019-11-08T07:33:00Z</dcterms:created>
  <dcterms:modified xsi:type="dcterms:W3CDTF">2021-11-12T08:01:58Z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